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FDC76178-3821-4263-AC46-BCBF6BF17997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<sst xmlns="http://schemas.openxmlformats.org/spreadsheetml/2006/main" count="149" uniqueCount="94">
  <si>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</si>
  <si>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</si>
  <si>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</si>
  <si>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</si>
  <si>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</si>
  <si>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</si>
  <si>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</si>
  <si>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</si>
  <si>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</si>
  <si>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</si>
  <si>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</si>
  <si>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</si>
  <si>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</si>
  <si>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</si>
  <si>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</si>
  <si>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</si>
  <si>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</si>
  <si>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</si>
  <si>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</si>
  <si>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</si>
  <si>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</si>
  <si>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</si>
  <si>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</si>
  <si>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</si>
  <si>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</si>
  <si>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</si>
  <si>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</si>
  <si>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</si>
  <si>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</si>
  <si>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</si>
  <si>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</si>
  <si>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</si>
  <si>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</si>
  <si>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</si>
  <si>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</si>
  <si>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</si>
  <si>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</si>
  <si>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</si>
  <si>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</si>
  <si>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</si>
  <si>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</si>
  <si>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</si>
  <si>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</si>
  <si>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</si>
  <si>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</si>
  <si>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</si>
  <si>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</si>
  <si>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</si>
  <si>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</si>
  <si>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</si>
  <si>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</si>
  <si>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</si>
  <si>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</si>
  <si>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</si>
  <si>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</si>
  <si>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</si>
  <si>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</si>
  <si>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</si>
  <si>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</si>
  <si>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</si>
  <si>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</si>
  <si>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</si>
  <si>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</si>
  <si>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</si>
  <si>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</si>
  <si>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</si>
  <si>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</si>
  <si>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</si>
  <si>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</si>
  <si>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</si>
  <si>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</si>
  <si>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</si>
  <si>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</si>
  <si>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</si>
  <si>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</si>
  <si>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</si>
  <si>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</si>
  <si>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</si>
  <si>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</si>
  <si>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</si>
  <si>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</si>
  <si>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</si>
  <si>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</si>
  <si>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</si>
  <si>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</si>
  <si>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</si>
  <si>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</si>
  <si>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</si>
  <si>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IMPORTO COMPLESSIVO OFFERTO COMPRENSIVO DEGLI ONERI PER LA SICUREZZA (2 anni)</t>
  </si>
  <si>
    <t>Lotto n.: 6</t>
  </si>
  <si>
    <t>CIG: 84466625FC</t>
  </si>
  <si>
    <t>DT6 - Cassino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</si>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</sst>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zoomScale="55" zoomScaleNormal="55" workbookViewId="0">
      <selection activeCell="B2" sqref="B2:N2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8.72656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50" t="s">
        <v>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53" t="s">
        <v>71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56" t="s">
        <v>89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5" s="18" customFormat="1" ht="16" thickBot="1" x14ac:dyDescent="0.4">
      <c r="B7" s="59" t="s">
        <v>90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62" t="s">
        <v>73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75</v>
      </c>
      <c r="N11" s="3" t="s">
        <v>81</v>
      </c>
    </row>
    <row r="12" spans="1:15" ht="7.5" customHeight="1" x14ac:dyDescent="0.35"/>
    <row r="13" spans="1:15" s="5" customFormat="1" ht="47.5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91</v>
      </c>
      <c r="K13"/>
      <c r="L13" s="4" t="s">
        <v>74</v>
      </c>
      <c r="M13"/>
      <c r="N13" s="4" t="s">
        <v>91</v>
      </c>
      <c r="O13"/>
    </row>
    <row r="14" spans="1:15" ht="5.15" customHeight="1" x14ac:dyDescent="0.35">
      <c r="A14" s="5"/>
    </row>
    <row r="15" spans="1:15" ht="123" customHeight="1" x14ac:dyDescent="0.35">
      <c r="B15" s="72" t="s">
        <v>7</v>
      </c>
      <c r="C15" s="8" t="s">
        <v>8</v>
      </c>
      <c r="D15" s="9" t="s">
        <v>9</v>
      </c>
      <c r="E15" s="10" t="s">
        <v>10</v>
      </c>
      <c r="F15" s="11" t="s">
        <v>11</v>
      </c>
      <c r="G15" s="5"/>
      <c r="H15" s="11" t="s">
        <v>92</v>
      </c>
      <c r="I15" s="5"/>
      <c r="J15" s="39">
        <v>315041.12541508221</v>
      </c>
      <c r="L15" s="49"/>
      <c r="N15" s="12">
        <f t="shared" ref="N15:N36" si="0">J15*$L15</f>
        <v>0</v>
      </c>
    </row>
    <row r="16" spans="1:15" ht="123" customHeight="1" x14ac:dyDescent="0.35">
      <c r="B16" s="73"/>
      <c r="C16" s="8" t="s">
        <v>12</v>
      </c>
      <c r="D16" s="9" t="s">
        <v>13</v>
      </c>
      <c r="E16" s="10" t="s">
        <v>14</v>
      </c>
      <c r="F16" s="11" t="s">
        <v>11</v>
      </c>
      <c r="H16" s="11" t="s">
        <v>92</v>
      </c>
      <c r="J16" s="39">
        <v>71081.216267180571</v>
      </c>
      <c r="L16" s="49"/>
      <c r="N16" s="12">
        <f t="shared" si="0"/>
        <v>0</v>
      </c>
    </row>
    <row r="17" spans="2:14" ht="123" customHeight="1" x14ac:dyDescent="0.35">
      <c r="B17" s="73"/>
      <c r="C17" s="8" t="s">
        <v>15</v>
      </c>
      <c r="D17" s="9" t="s">
        <v>16</v>
      </c>
      <c r="E17" s="10" t="s">
        <v>17</v>
      </c>
      <c r="F17" s="11" t="s">
        <v>11</v>
      </c>
      <c r="H17" s="11" t="s">
        <v>92</v>
      </c>
      <c r="J17" s="39">
        <v>15752.056270754112</v>
      </c>
      <c r="L17" s="49"/>
      <c r="N17" s="12">
        <f t="shared" si="0"/>
        <v>0</v>
      </c>
    </row>
    <row r="18" spans="2:14" ht="123" customHeight="1" x14ac:dyDescent="0.35">
      <c r="B18" s="73"/>
      <c r="C18" s="8" t="s">
        <v>18</v>
      </c>
      <c r="D18" s="9" t="s">
        <v>19</v>
      </c>
      <c r="E18" s="10" t="s">
        <v>20</v>
      </c>
      <c r="F18" s="11" t="s">
        <v>11</v>
      </c>
      <c r="H18" s="11" t="s">
        <v>92</v>
      </c>
      <c r="J18" s="39">
        <v>201853.37458491774</v>
      </c>
      <c r="L18" s="49"/>
      <c r="N18" s="12">
        <f t="shared" si="0"/>
        <v>0</v>
      </c>
    </row>
    <row r="19" spans="2:14" ht="123" customHeight="1" x14ac:dyDescent="0.35">
      <c r="B19" s="73"/>
      <c r="C19" s="8" t="s">
        <v>21</v>
      </c>
      <c r="D19" s="9" t="s">
        <v>22</v>
      </c>
      <c r="E19" s="10" t="s">
        <v>23</v>
      </c>
      <c r="F19" s="11" t="s">
        <v>11</v>
      </c>
      <c r="H19" s="11" t="s">
        <v>92</v>
      </c>
      <c r="J19" s="39">
        <v>45543.207586712917</v>
      </c>
      <c r="L19" s="49"/>
      <c r="N19" s="12">
        <f t="shared" si="0"/>
        <v>0</v>
      </c>
    </row>
    <row r="20" spans="2:14" ht="123" customHeight="1" x14ac:dyDescent="0.35">
      <c r="B20" s="73"/>
      <c r="C20" s="8" t="s">
        <v>24</v>
      </c>
      <c r="D20" s="9" t="s">
        <v>25</v>
      </c>
      <c r="E20" s="10" t="s">
        <v>26</v>
      </c>
      <c r="F20" s="11" t="s">
        <v>11</v>
      </c>
      <c r="H20" s="11" t="s">
        <v>92</v>
      </c>
      <c r="J20" s="39">
        <v>10092.668729245885</v>
      </c>
      <c r="L20" s="49"/>
      <c r="N20" s="12">
        <f t="shared" si="0"/>
        <v>0</v>
      </c>
    </row>
    <row r="21" spans="2:14" ht="123" customHeight="1" x14ac:dyDescent="0.35">
      <c r="B21" s="72" t="s">
        <v>27</v>
      </c>
      <c r="C21" s="8" t="s">
        <v>28</v>
      </c>
      <c r="D21" s="9" t="s">
        <v>9</v>
      </c>
      <c r="E21" s="10" t="s">
        <v>29</v>
      </c>
      <c r="F21" s="11" t="s">
        <v>11</v>
      </c>
      <c r="H21" s="11" t="s">
        <v>92</v>
      </c>
      <c r="J21" s="39">
        <v>9487.915812915584</v>
      </c>
      <c r="L21" s="49"/>
      <c r="N21" s="12">
        <f t="shared" si="0"/>
        <v>0</v>
      </c>
    </row>
    <row r="22" spans="2:14" ht="123" customHeight="1" x14ac:dyDescent="0.35">
      <c r="B22" s="73"/>
      <c r="C22" s="8" t="s">
        <v>30</v>
      </c>
      <c r="D22" s="9" t="s">
        <v>13</v>
      </c>
      <c r="E22" s="10" t="s">
        <v>31</v>
      </c>
      <c r="F22" s="11" t="s">
        <v>11</v>
      </c>
      <c r="H22" s="11" t="s">
        <v>92</v>
      </c>
      <c r="J22" s="39">
        <v>2140.7128829103926</v>
      </c>
      <c r="L22" s="49"/>
      <c r="N22" s="12">
        <f t="shared" si="0"/>
        <v>0</v>
      </c>
    </row>
    <row r="23" spans="2:14" ht="123" customHeight="1" x14ac:dyDescent="0.35">
      <c r="B23" s="73"/>
      <c r="C23" s="8" t="s">
        <v>32</v>
      </c>
      <c r="D23" s="9" t="s">
        <v>16</v>
      </c>
      <c r="E23" s="10" t="s">
        <v>33</v>
      </c>
      <c r="F23" s="11" t="s">
        <v>11</v>
      </c>
      <c r="H23" s="11" t="s">
        <v>92</v>
      </c>
      <c r="J23" s="39">
        <v>474.39579064577924</v>
      </c>
      <c r="L23" s="49"/>
      <c r="N23" s="12">
        <f t="shared" si="0"/>
        <v>0</v>
      </c>
    </row>
    <row r="24" spans="2:14" ht="123" customHeight="1" x14ac:dyDescent="0.35">
      <c r="B24" s="73"/>
      <c r="C24" s="8" t="s">
        <v>34</v>
      </c>
      <c r="D24" s="9" t="s">
        <v>19</v>
      </c>
      <c r="E24" s="10" t="s">
        <v>35</v>
      </c>
      <c r="F24" s="11" t="s">
        <v>11</v>
      </c>
      <c r="H24" s="11" t="s">
        <v>92</v>
      </c>
      <c r="J24" s="39">
        <v>6079.1041870844174</v>
      </c>
      <c r="L24" s="49"/>
      <c r="N24" s="12">
        <f t="shared" si="0"/>
        <v>0</v>
      </c>
    </row>
    <row r="25" spans="2:14" ht="123" customHeight="1" x14ac:dyDescent="0.35">
      <c r="B25" s="73"/>
      <c r="C25" s="8" t="s">
        <v>36</v>
      </c>
      <c r="D25" s="9" t="s">
        <v>22</v>
      </c>
      <c r="E25" s="10" t="s">
        <v>37</v>
      </c>
      <c r="F25" s="11" t="s">
        <v>11</v>
      </c>
      <c r="H25" s="11" t="s">
        <v>92</v>
      </c>
      <c r="J25" s="39">
        <v>1371.599085241789</v>
      </c>
      <c r="L25" s="49"/>
      <c r="N25" s="12">
        <f t="shared" si="0"/>
        <v>0</v>
      </c>
    </row>
    <row r="26" spans="2:14" ht="123" customHeight="1" x14ac:dyDescent="0.35">
      <c r="B26" s="73"/>
      <c r="C26" s="8" t="s">
        <v>38</v>
      </c>
      <c r="D26" s="9" t="s">
        <v>25</v>
      </c>
      <c r="E26" s="10" t="s">
        <v>37</v>
      </c>
      <c r="F26" s="11" t="s">
        <v>11</v>
      </c>
      <c r="H26" s="11" t="s">
        <v>92</v>
      </c>
      <c r="J26" s="39">
        <v>303.95520935422093</v>
      </c>
      <c r="L26" s="49"/>
      <c r="N26" s="12">
        <f t="shared" si="0"/>
        <v>0</v>
      </c>
    </row>
    <row r="27" spans="2:14" ht="123" customHeight="1" x14ac:dyDescent="0.35">
      <c r="B27" s="72" t="s">
        <v>39</v>
      </c>
      <c r="C27" s="8" t="s">
        <v>40</v>
      </c>
      <c r="D27" s="9" t="s">
        <v>9</v>
      </c>
      <c r="E27" s="10" t="s">
        <v>41</v>
      </c>
      <c r="F27" s="11" t="s">
        <v>11</v>
      </c>
      <c r="H27" s="11" t="s">
        <v>93</v>
      </c>
      <c r="J27" s="39">
        <v>0</v>
      </c>
      <c r="L27" s="49"/>
      <c r="N27" s="12">
        <f t="shared" si="0"/>
        <v>0</v>
      </c>
    </row>
    <row r="28" spans="2:14" ht="123" customHeight="1" x14ac:dyDescent="0.35">
      <c r="B28" s="73"/>
      <c r="C28" s="8" t="s">
        <v>42</v>
      </c>
      <c r="D28" s="9" t="s">
        <v>13</v>
      </c>
      <c r="E28" s="10" t="s">
        <v>43</v>
      </c>
      <c r="F28" s="11" t="s">
        <v>11</v>
      </c>
      <c r="H28" s="11" t="s">
        <v>93</v>
      </c>
      <c r="J28" s="39">
        <v>0</v>
      </c>
      <c r="L28" s="49"/>
      <c r="N28" s="12">
        <f t="shared" si="0"/>
        <v>0</v>
      </c>
    </row>
    <row r="29" spans="2:14" ht="123" customHeight="1" x14ac:dyDescent="0.35">
      <c r="B29" s="73"/>
      <c r="C29" s="8" t="s">
        <v>44</v>
      </c>
      <c r="D29" s="9" t="s">
        <v>16</v>
      </c>
      <c r="E29" s="10" t="s">
        <v>43</v>
      </c>
      <c r="F29" s="11" t="s">
        <v>11</v>
      </c>
      <c r="H29" s="11" t="s">
        <v>93</v>
      </c>
      <c r="J29" s="39">
        <v>0</v>
      </c>
      <c r="L29" s="49"/>
      <c r="N29" s="12">
        <f t="shared" si="0"/>
        <v>0</v>
      </c>
    </row>
    <row r="30" spans="2:14" ht="123" customHeight="1" x14ac:dyDescent="0.35">
      <c r="B30" s="73"/>
      <c r="C30" s="8" t="s">
        <v>45</v>
      </c>
      <c r="D30" s="9" t="s">
        <v>19</v>
      </c>
      <c r="E30" s="10" t="s">
        <v>46</v>
      </c>
      <c r="F30" s="11" t="s">
        <v>11</v>
      </c>
      <c r="H30" s="11" t="s">
        <v>93</v>
      </c>
      <c r="J30" s="39">
        <v>0</v>
      </c>
      <c r="L30" s="49"/>
      <c r="N30" s="12">
        <f t="shared" si="0"/>
        <v>0</v>
      </c>
    </row>
    <row r="31" spans="2:14" ht="123" customHeight="1" x14ac:dyDescent="0.35">
      <c r="B31" s="73"/>
      <c r="C31" s="8" t="s">
        <v>47</v>
      </c>
      <c r="D31" s="9" t="s">
        <v>22</v>
      </c>
      <c r="E31" s="10" t="s">
        <v>48</v>
      </c>
      <c r="F31" s="11" t="s">
        <v>11</v>
      </c>
      <c r="H31" s="11" t="s">
        <v>93</v>
      </c>
      <c r="J31" s="39">
        <v>0</v>
      </c>
      <c r="L31" s="49"/>
      <c r="N31" s="12">
        <f t="shared" si="0"/>
        <v>0</v>
      </c>
    </row>
    <row r="32" spans="2:14" ht="123" customHeight="1" x14ac:dyDescent="0.35">
      <c r="B32" s="74"/>
      <c r="C32" s="8" t="s">
        <v>49</v>
      </c>
      <c r="D32" s="9" t="s">
        <v>25</v>
      </c>
      <c r="E32" s="10" t="s">
        <v>48</v>
      </c>
      <c r="F32" s="11" t="s">
        <v>11</v>
      </c>
      <c r="H32" s="11" t="s">
        <v>93</v>
      </c>
      <c r="J32" s="39">
        <v>0</v>
      </c>
      <c r="L32" s="49"/>
      <c r="N32" s="12">
        <f t="shared" si="0"/>
        <v>0</v>
      </c>
    </row>
    <row r="33" spans="2:14" ht="123" customHeight="1" x14ac:dyDescent="0.35">
      <c r="B33" s="68" t="s">
        <v>50</v>
      </c>
      <c r="C33" s="8" t="s">
        <v>51</v>
      </c>
      <c r="D33" s="13" t="s">
        <v>52</v>
      </c>
      <c r="E33" s="14" t="s">
        <v>53</v>
      </c>
      <c r="F33" s="8" t="s">
        <v>54</v>
      </c>
      <c r="H33" s="8" t="s">
        <v>55</v>
      </c>
      <c r="J33" s="39">
        <v>3936.0796840315979</v>
      </c>
      <c r="L33" s="49"/>
      <c r="N33" s="12">
        <f t="shared" si="0"/>
        <v>0</v>
      </c>
    </row>
    <row r="34" spans="2:14" ht="123" customHeight="1" x14ac:dyDescent="0.35">
      <c r="B34" s="68"/>
      <c r="C34" s="8" t="s">
        <v>56</v>
      </c>
      <c r="D34" s="13" t="s">
        <v>57</v>
      </c>
      <c r="E34" s="14" t="s">
        <v>58</v>
      </c>
      <c r="F34" s="8" t="s">
        <v>54</v>
      </c>
      <c r="H34" s="8" t="s">
        <v>55</v>
      </c>
      <c r="J34" s="39">
        <v>2521.9277826350681</v>
      </c>
      <c r="L34" s="49"/>
      <c r="N34" s="12">
        <f t="shared" si="0"/>
        <v>0</v>
      </c>
    </row>
    <row r="35" spans="2:14" ht="123" customHeight="1" x14ac:dyDescent="0.35">
      <c r="B35" s="68"/>
      <c r="C35" s="8" t="s">
        <v>59</v>
      </c>
      <c r="D35" s="13" t="s">
        <v>60</v>
      </c>
      <c r="E35" s="14" t="s">
        <v>61</v>
      </c>
      <c r="F35" s="8" t="s">
        <v>54</v>
      </c>
      <c r="H35" s="8" t="s">
        <v>55</v>
      </c>
      <c r="J35" s="39">
        <v>11752.10209598654</v>
      </c>
      <c r="L35" s="49"/>
      <c r="N35" s="12">
        <f t="shared" si="0"/>
        <v>0</v>
      </c>
    </row>
    <row r="36" spans="2:14" ht="123" customHeight="1" x14ac:dyDescent="0.35">
      <c r="B36" s="68"/>
      <c r="C36" s="8" t="s">
        <v>62</v>
      </c>
      <c r="D36" s="13" t="s">
        <v>63</v>
      </c>
      <c r="E36" s="14" t="s">
        <v>64</v>
      </c>
      <c r="F36" s="8" t="s">
        <v>54</v>
      </c>
      <c r="H36" s="8" t="s">
        <v>55</v>
      </c>
      <c r="J36" s="39">
        <v>7529.8152373467919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65" t="s">
        <v>79</v>
      </c>
      <c r="C40" s="66"/>
      <c r="D40" s="66"/>
      <c r="E40" s="66"/>
      <c r="F40" s="66"/>
      <c r="G40" s="66"/>
      <c r="H40" s="66"/>
      <c r="I40" s="66"/>
      <c r="J40" s="66"/>
      <c r="K40" s="66"/>
      <c r="L40" s="67"/>
      <c r="N40" s="37">
        <f t="shared" ref="N40" si="1">SUM(N15:N36)</f>
        <v>0</v>
      </c>
    </row>
    <row r="41" spans="2:14" ht="15.5" x14ac:dyDescent="0.35">
      <c r="B41" s="65" t="s">
        <v>80</v>
      </c>
      <c r="C41" s="66"/>
      <c r="D41" s="66"/>
      <c r="E41" s="66"/>
      <c r="F41" s="66"/>
      <c r="G41" s="66"/>
      <c r="H41" s="66"/>
      <c r="I41" s="66"/>
      <c r="J41" s="66"/>
      <c r="K41" s="66"/>
      <c r="L41" s="67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65" t="s">
        <v>86</v>
      </c>
      <c r="C43" s="66"/>
      <c r="D43" s="66"/>
      <c r="E43" s="66"/>
      <c r="F43" s="66"/>
      <c r="G43" s="66"/>
      <c r="H43" s="66"/>
      <c r="I43" s="66"/>
      <c r="J43" s="66"/>
      <c r="K43" s="66"/>
      <c r="L43" s="67"/>
      <c r="N43" s="37">
        <v>515449.62175372266</v>
      </c>
    </row>
    <row r="44" spans="2:14" ht="15.5" x14ac:dyDescent="0.35">
      <c r="B44" s="65" t="s">
        <v>87</v>
      </c>
      <c r="C44" s="66"/>
      <c r="D44" s="66"/>
      <c r="E44" s="66"/>
      <c r="F44" s="66"/>
      <c r="G44" s="66"/>
      <c r="H44" s="66"/>
      <c r="I44" s="66"/>
      <c r="J44" s="66"/>
      <c r="K44" s="66"/>
      <c r="L44" s="67"/>
      <c r="N44" s="37">
        <v>1030899.2435074453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75" t="s">
        <v>65</v>
      </c>
      <c r="C46" s="76"/>
      <c r="D46" s="76"/>
      <c r="E46" s="76"/>
      <c r="F46" s="76"/>
      <c r="G46" s="76"/>
      <c r="H46" s="76"/>
      <c r="I46" s="76"/>
      <c r="J46" s="76"/>
      <c r="K46" s="76"/>
      <c r="L46" s="77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65" t="s">
        <v>84</v>
      </c>
      <c r="C48" s="66"/>
      <c r="D48" s="66"/>
      <c r="E48" s="66"/>
      <c r="F48" s="66"/>
      <c r="G48" s="66"/>
      <c r="H48" s="66"/>
      <c r="I48" s="66"/>
      <c r="J48" s="66"/>
      <c r="K48" s="66"/>
      <c r="L48" s="67"/>
      <c r="N48" s="37">
        <v>31874.341890096308</v>
      </c>
    </row>
    <row r="49" spans="2:14" ht="15.5" x14ac:dyDescent="0.35">
      <c r="B49" s="65" t="s">
        <v>85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N49" s="37">
        <v>63748.683780192616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65" t="s">
        <v>83</v>
      </c>
      <c r="C51" s="66"/>
      <c r="D51" s="66"/>
      <c r="E51" s="66"/>
      <c r="F51" s="66"/>
      <c r="G51" s="66"/>
      <c r="H51" s="66"/>
      <c r="I51" s="66"/>
      <c r="J51" s="66"/>
      <c r="K51" s="66"/>
      <c r="L51" s="67"/>
      <c r="N51" s="37">
        <f>IF(N40=0,0,N48+N40)</f>
        <v>0</v>
      </c>
    </row>
    <row r="52" spans="2:14" ht="15.75" customHeight="1" x14ac:dyDescent="0.35">
      <c r="B52" s="65" t="s">
        <v>88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65" t="s">
        <v>66</v>
      </c>
      <c r="C54" s="66"/>
      <c r="D54" s="66"/>
      <c r="E54" s="66"/>
      <c r="F54" s="66"/>
      <c r="G54" s="66"/>
      <c r="H54" s="66"/>
      <c r="I54" s="66"/>
      <c r="J54" s="66"/>
      <c r="K54" s="66"/>
      <c r="L54" s="67"/>
      <c r="N54" s="49"/>
    </row>
    <row r="55" spans="2:14" s="17" customFormat="1" ht="15.5" x14ac:dyDescent="0.35">
      <c r="B55" s="65" t="s">
        <v>67</v>
      </c>
      <c r="C55" s="66"/>
      <c r="D55" s="66"/>
      <c r="E55" s="66"/>
      <c r="F55" s="66"/>
      <c r="G55" s="66"/>
      <c r="H55" s="66"/>
      <c r="I55" s="66"/>
      <c r="J55" s="66"/>
      <c r="K55" s="66"/>
      <c r="L55" s="67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69" t="s">
        <v>78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15.5" x14ac:dyDescent="0.35">
      <c r="B61" s="20" t="s">
        <v>68</v>
      </c>
      <c r="C61" s="21"/>
      <c r="D61" s="24"/>
      <c r="E61" s="25"/>
    </row>
    <row r="62" spans="2:14" ht="15.5" x14ac:dyDescent="0.35">
      <c r="B62" s="22" t="s">
        <v>69</v>
      </c>
      <c r="C62" s="23"/>
      <c r="D62" s="26"/>
      <c r="E62" s="27"/>
    </row>
    <row r="63" spans="2:14" ht="15.5" x14ac:dyDescent="0.35">
      <c r="B63" s="22" t="s">
        <v>82</v>
      </c>
      <c r="C63" s="23"/>
      <c r="D63" s="26"/>
      <c r="E63" s="27"/>
    </row>
    <row r="64" spans="2:14" ht="15.5" x14ac:dyDescent="0.35">
      <c r="B64" s="22" t="s">
        <v>70</v>
      </c>
      <c r="C64" s="23"/>
      <c r="D64" s="26"/>
      <c r="E64" s="27"/>
    </row>
    <row r="65" spans="2:5" ht="15.5" x14ac:dyDescent="0.35">
      <c r="B65" s="22" t="s">
        <v>76</v>
      </c>
      <c r="C65" s="23"/>
      <c r="D65" s="26"/>
      <c r="E65" s="27"/>
    </row>
    <row r="66" spans="2:5" ht="16" thickBot="1" x14ac:dyDescent="0.4">
      <c r="B66" s="28" t="s">
        <v>77</v>
      </c>
      <c r="C66" s="29"/>
      <c r="D66" s="30"/>
      <c r="E66" s="31"/>
    </row>
  </sheetData>
  <sheetProtection algorithmName="SHA-512" hashValue="lcPj6adOgJzSUzdruyqY4gCn1ob8Pdm5B6yvFeB4LAr0RpJJUHvtY0NGM1cBZKWwU4tGgz9IsG6PLdH2XQGG1A==" saltValue="1vVoZqabe/7MhYcoDmW52Q==" spinCount="100000" sheet="1" objects="1" scenarios="1"/>
  <mergeCells count="21"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  <mergeCell ref="B2:N2"/>
    <mergeCell ref="B4:N4"/>
    <mergeCell ref="B6:N6"/>
    <mergeCell ref="B7:N7"/>
    <mergeCell ref="B9:N9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2020-09-26T10:42:28Z</dcterms:modified>
</cp:coreProperties>
</file>